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meie\paa\users\38210240232\My Documents\MTÜ\Võistlused 2025\Tõrva Challenge\Arved\"/>
    </mc:Choice>
  </mc:AlternateContent>
  <xr:revisionPtr revIDLastSave="0" documentId="13_ncr:1_{5851753D-2602-4196-9053-6E49B3787E9E}" xr6:coauthVersionLast="47" xr6:coauthVersionMax="47" xr10:uidLastSave="{00000000-0000-0000-0000-000000000000}"/>
  <bookViews>
    <workbookView xWindow="-3864" yWindow="-17388" windowWidth="30936" windowHeight="16776" xr2:uid="{400A1A67-4291-46AF-AE1F-E1848467F083}"/>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76" i="1" l="1"/>
  <c r="D76" i="1"/>
  <c r="C76" i="1" l="1"/>
</calcChain>
</file>

<file path=xl/sharedStrings.xml><?xml version="1.0" encoding="utf-8"?>
<sst xmlns="http://schemas.openxmlformats.org/spreadsheetml/2006/main" count="146" uniqueCount="143">
  <si>
    <t>Päästeameti projektitoetuse lõpparuande vorm</t>
  </si>
  <si>
    <t>Lepingu number</t>
  </si>
  <si>
    <t>Projekti nimi</t>
  </si>
  <si>
    <t>Projektijuht</t>
  </si>
  <si>
    <t>Läbiviiv organisatsioon</t>
  </si>
  <si>
    <t>Aadress, telefon, e-post</t>
  </si>
  <si>
    <t>Toetuse summa</t>
  </si>
  <si>
    <t>Projekti kestvuse aeg</t>
  </si>
  <si>
    <t xml:space="preserve">Planeeritud </t>
  </si>
  <si>
    <t xml:space="preserve">Tegelik </t>
  </si>
  <si>
    <t>Eesmärgid</t>
  </si>
  <si>
    <t>Saavutatud tulemused ja mõju vastavalt taotluses toodud mõõtmisviisile</t>
  </si>
  <si>
    <t>Sihtgrupi osalus</t>
  </si>
  <si>
    <t>PROJEKTI SIHTGRUPID</t>
  </si>
  <si>
    <t>Osavõtjate arv</t>
  </si>
  <si>
    <t>Vanus</t>
  </si>
  <si>
    <t>Rahvus</t>
  </si>
  <si>
    <t>PROJEKTI TAGASISIDE  JA JÄTKUSUUTLIKKUS</t>
  </si>
  <si>
    <t>Projekti jätkusuutlikkus ja edasise arendamise võimalused</t>
  </si>
  <si>
    <t>PROJEKTIMEESKOND</t>
  </si>
  <si>
    <t xml:space="preserve">Nr </t>
  </si>
  <si>
    <t>Meeskonnaliikme nimi ja organisatsioon</t>
  </si>
  <si>
    <t>Projektis osalemise aeg</t>
  </si>
  <si>
    <t>Ülesanded, roll ja nende täitmine</t>
  </si>
  <si>
    <t>Kontaktandmed</t>
  </si>
  <si>
    <t>KOOSTÖÖORGANISATSIOONID</t>
  </si>
  <si>
    <t>Organisatsiooni nimi</t>
  </si>
  <si>
    <t>Roll projektis</t>
  </si>
  <si>
    <t>Eraldatud summad</t>
  </si>
  <si>
    <t>Jrk.nr</t>
  </si>
  <si>
    <t>Kuupäev</t>
  </si>
  <si>
    <t>(*) Eelkõige tuleb selgitada, miks kulutused erinevad projektis planeeritutest.</t>
  </si>
  <si>
    <t>Kulud kokku</t>
  </si>
  <si>
    <t>sh. Päästeameti  toetuse kulud kokku</t>
  </si>
  <si>
    <t>sh. kaas- või omafinantseeringu kulud kokku</t>
  </si>
  <si>
    <t xml:space="preserve">Komisjoni hinnang : </t>
  </si>
  <si>
    <t>Juhend tšeki lisamiseks linkimise teel</t>
  </si>
  <si>
    <t>Link tšekile (vt allpool olevat juhendit)</t>
  </si>
  <si>
    <t>1.</t>
  </si>
  <si>
    <t>2.</t>
  </si>
  <si>
    <t>3.</t>
  </si>
  <si>
    <t>4.</t>
  </si>
  <si>
    <t>Omaosalus</t>
  </si>
  <si>
    <t>Päästeameti toetusest kulunud summa</t>
  </si>
  <si>
    <t xml:space="preserve">Majandustehingu kirjeldus
</t>
  </si>
  <si>
    <r>
      <t>Projektis</t>
    </r>
    <r>
      <rPr>
        <sz val="12"/>
        <color rgb="FF000000"/>
        <rFont val="Times New Roman"/>
        <family val="1"/>
        <charset val="186"/>
      </rPr>
      <t xml:space="preserve"> osalejate tagasiside kokkuvõte</t>
    </r>
  </si>
  <si>
    <t>Liik (õpilased / töötajad, koostööpartnerid, jm)</t>
  </si>
  <si>
    <t>Lisa 2</t>
  </si>
  <si>
    <t xml:space="preserve">Dokument allkirjastatakse digitaalselt allkirjaõigusliku isiku poolt. </t>
  </si>
  <si>
    <t>TEGEVUSARUANNE</t>
  </si>
  <si>
    <t>FINANTSARUANNE - PROJEKTILE ERALDATUD RAHALISED VAHENDID</t>
  </si>
  <si>
    <t>Tõrva Challenge 2025</t>
  </si>
  <si>
    <t>6.4-2.1/107ML</t>
  </si>
  <si>
    <t>Alor Kasepõld</t>
  </si>
  <si>
    <t>MTÜ Tõrva Firefighters</t>
  </si>
  <si>
    <t>Metsa 1a, Tõrva, Valgamaa 68605</t>
  </si>
  <si>
    <t>Juuli</t>
  </si>
  <si>
    <t>Projekti on plaan sisse viia väikene muudatus. Esimest korda sooviks võistlust korraldada kahepäevasena, kus esimesel päeval 18.07 sooviks elustad Pritsumehe võistlust (TFA stiilis võistlus), pika traditsiooniga võistlus, mis viimati Eestis toimus aastal 2019. Pritsumehe võistlusele käesoleval aastal lubaks rajale kuni 24 või 30 võistlejat. Ajaliselt ei saa esialgu lasta rohkematel osaleda ja lisaks sooviks esimesel korral hoida pigem kõrget kvaliteeti ja konkurentsi. Teisel päeval, 19.07,  toimuks põhivõistlus TÕRVA CHALLENGE. See oleks jätkuvalt FC stiilis võistlus, kus rajale ootame enam kui 100 võistlejat kodumaalt ja välisriikidest. Pisikese muudatusena tuleb sisse olukord, kus teatejooksude finaalidesse laseme vaid 8 parimat meeste meeskonda ja 4 naiskonda, kuid seejuures jätame suurema võimaluse osa võtta tandemjooksudest.</t>
  </si>
  <si>
    <t>Tõrva Challenge võistlus on päästjate seas järjest popullaarsem ja igaaastaselt paraneb nii korraldajate kvaliteet kui ka osalejate kvaliteet. Paelub koht ja võistlusala ning hilisem vennastumine. See pakub põnevat pealtvaatamist Tõrva tulepäeivi külastavatele kodanikele ja veel meeldivamat väljakutset võistlustest osa võtvatele päästjatele. Kahepäevane võistlus oleks ka eelprooviks ja testiks võimalusele korraldada järgmine aasta Eestis Balti Matš ja kaaluda võimalust seal ühe osavõistlusena sisse tuua Pritsumehe võistlus. Kuna rada on laupäevaks juba üleval, siis pisikesed lisamuudatused annavad võimaluse läbi viia eelneval päeval täiesti teistsugust stiili võistluse - Pritsumees. Põhivõistluse kõrvale laupäeval pakume juurde Minipritsumehe võistlust tulevastele pisikestele järelpõlvlastele - lastele.</t>
  </si>
  <si>
    <t>Kuna Pritsumeest pole mitmeid aastaid korraldatud, siis osalejate arv oli tagasihoidlik. Siiski tagasisidest on tulnud vastust, et seda soovitakse ja võimalusel ka meeskondliku alana - teatejooks. Tõrva Challenge saavutas peaaegu kõik eesmärgid. Tandemis jäid mõned kohad täitmata. Siiski on mureks pisut tagasihoidlik huvi, sest kohti puudu ka ei jäänud. Eelnevad projektid ka pisut pidurdasid võistluste korraldamisega varem pihta hakkamist.</t>
  </si>
  <si>
    <t>Võimalusel jätkaks seda võistlusformaati ja kahepäevasena. Testiks aasta või kaks veel, sest liigset lisakoormust see peale ei pannud. Kindlasti ei saa võistlust lükata laupäeva-pühapäeva peale, sest siis jääks kahe võistluspäeva vahele pidu ja sellest paljud aktiivsed sportlased siis osa ei võtaks.</t>
  </si>
  <si>
    <t>kõiki individuaalseid nimesid oli üle 120</t>
  </si>
  <si>
    <t>18-56</t>
  </si>
  <si>
    <t>Eestlased, lätlased, leedukad</t>
  </si>
  <si>
    <t>Töötajad, vabatahtlikud, koostööpartnerid</t>
  </si>
  <si>
    <t xml:space="preserve">Võistlused jätkuvalt meelitavad võistlejaid. Siiski seekord oli üle ootuste palju koostööpartnereid. Politseilt 2 meeskonda ja Enefitilt 2 meeskonda.
Üks asi millest tunti suurt puudust, oli loositav auhinnalaud. See toodi välja. See on maaskias nendele, kes teavad, et nad rajal ei suuda konkurentsi pakkuda, kuid on liigutav, et võimalus midagi on saada pika ettevalmistuse ja karmi võistluse eest. Korraldajana ei olnud võimalik seda omalt poolt pakkuda, sest õhtune tänuüritus jäi korraldaja kanda. Ka seda ei sa ära jätta, sest see annab võistlusele suure kaalu ja põhjuse hilisemaks jäämiseks ja muljetamiseks. </t>
  </si>
  <si>
    <t>Kristjan Mikk</t>
  </si>
  <si>
    <t>terve periood</t>
  </si>
  <si>
    <t>Peakorraldaja</t>
  </si>
  <si>
    <t>kaaskorraldaja</t>
  </si>
  <si>
    <t>Piirdeaiad</t>
  </si>
  <si>
    <t>\\meie\paa\users\38210240232\My Documents\MTÜ\Võistlused 2025\Tõrva Challenge\Arved\Ehitusmeister 186 pank.jpg</t>
  </si>
  <si>
    <t>Ehitusmeister 186.pdf</t>
  </si>
  <si>
    <t>Evaibad</t>
  </si>
  <si>
    <t>Ehitusmeister 186 pank.jpg</t>
  </si>
  <si>
    <t>evaibad arve - 432,85.pdf</t>
  </si>
  <si>
    <t>Fotograaf</t>
  </si>
  <si>
    <t>Arve_74_20250724_NogeFotoOU.pdf</t>
  </si>
  <si>
    <t>Noge pank 500.jpg</t>
  </si>
  <si>
    <t>Helitehnika</t>
  </si>
  <si>
    <t>Juudas 240.jpg</t>
  </si>
  <si>
    <t>Juudas to firefighters 01072025.pdf</t>
  </si>
  <si>
    <t>Ajavõtusüsteemi remont</t>
  </si>
  <si>
    <t>Mikrokivi 138 pank.jpg</t>
  </si>
  <si>
    <t>Mikrokivi OÜ Arve nr 1067.pdf</t>
  </si>
  <si>
    <t>Domeeni rent</t>
  </si>
  <si>
    <t>veebimajutus</t>
  </si>
  <si>
    <t>Domeeni rent pank  42,09.jpg</t>
  </si>
  <si>
    <t>Veebimajutus pank 120,80.jpg</t>
  </si>
  <si>
    <t>Domeen invoice_42,09 eur.pdf</t>
  </si>
  <si>
    <t>Veebimajutus 120,80.pdf</t>
  </si>
  <si>
    <t>Individuaalarvestuse meened</t>
  </si>
  <si>
    <t>ROI pank 1026,02.jpg</t>
  </si>
  <si>
    <t>ROI_Arve_202506486.pdf</t>
  </si>
  <si>
    <t>Särkide disain</t>
  </si>
  <si>
    <t>Kohtunike särgid</t>
  </si>
  <si>
    <t>Astormat  pank 1649,20.jpg</t>
  </si>
  <si>
    <t>Astormat OÜ Arve nr 25709.pdf</t>
  </si>
  <si>
    <t>Tõrva hotellide pank 1780.jpg</t>
  </si>
  <si>
    <t>Tõrva hotellide OÜ 250715 MTÜ Tõrva Firefighters.pdf</t>
  </si>
  <si>
    <t>Laiakask pank 400.jpg</t>
  </si>
  <si>
    <t>Laiakask 30.2025.xls</t>
  </si>
  <si>
    <t>Booking pank 150.jpg</t>
  </si>
  <si>
    <t>nr.17, Tõrva Firefighters.xls</t>
  </si>
  <si>
    <t xml:space="preserve">Kohtunike majutus </t>
  </si>
  <si>
    <t>Väliskülaliste majutus 1</t>
  </si>
  <si>
    <t>Väliskülaliste majutus 2</t>
  </si>
  <si>
    <t>Gravex 2</t>
  </si>
  <si>
    <t>Gravex 1</t>
  </si>
  <si>
    <t>Karikad - Apelsinist</t>
  </si>
  <si>
    <t>Karikad - Apelsinist vol 2</t>
  </si>
  <si>
    <t>Gravex pank 10.jpg</t>
  </si>
  <si>
    <t>Gravex pank 625,60.jpg</t>
  </si>
  <si>
    <t>Apelsin pank 165,96.jpg</t>
  </si>
  <si>
    <t>Apelsin pank 4,20.jpg</t>
  </si>
  <si>
    <t>TC Apelsin karikas 4.20.pdf</t>
  </si>
  <si>
    <t>TC karikad Apelsin 165.96 eur.pdf</t>
  </si>
  <si>
    <t>Gravex 10.pdf</t>
  </si>
  <si>
    <t>Gravex 625,60.pdf</t>
  </si>
  <si>
    <t>Kinnitusvahendid 1</t>
  </si>
  <si>
    <t>Coop kinnitusvahendid pank 56,27.jpg</t>
  </si>
  <si>
    <t>TC kinnitusvahendid COOP 56,27.pdf</t>
  </si>
  <si>
    <t>Bauhof kinnitusvahendid</t>
  </si>
  <si>
    <t>Bauhof raja vahendid pank 43,92.jpg</t>
  </si>
  <si>
    <t>TC Bauhof raja vahendid 43.92.pdf</t>
  </si>
  <si>
    <t>Raja vahendid</t>
  </si>
  <si>
    <t>Tikste pank 70,35.jpg</t>
  </si>
  <si>
    <t>TC Tikste COOP 70,35.jpg</t>
  </si>
  <si>
    <t>Raja vahendid ja kindad</t>
  </si>
  <si>
    <t>Vamale pank 57,25.jpg</t>
  </si>
  <si>
    <t>TC kinnitusvahendid ja kindad Vamale OÜ 57.25 .pdf</t>
  </si>
  <si>
    <t>Raja ettevalmistus</t>
  </si>
  <si>
    <t>TC raja ettevalmistys Tõrva Tarbijate Ühistu 46.50.pdf</t>
  </si>
  <si>
    <t>TC raja ettevalmistus pank 46,50.jpg</t>
  </si>
  <si>
    <t>Lasteala</t>
  </si>
  <si>
    <t>Tänuüritus</t>
  </si>
  <si>
    <t>Oleme korraldajana tulevikus valmis auhinnalauda ise panustama, kuid seejuures peaks õhtune tänuüritus olema toetatava tegevuse all. Kui auhinnalaud ja õhtune üritus ära jätta, siis sellel võistlusel tulevikku ei ole. Eelarve on suur ja osalustasudega seda ei kata. lisaks osalustasude küsimeine tähendab lisakoormust, milleks korraldajana võimekus puudub. tegelikult jäime sellel aastal päris suurde miinusesse, mis kaet eelneva aasta jääkide arvelt. Hinnad kallinevad ja järgnevat aastat selliselt üle ei ela.</t>
  </si>
  <si>
    <t>RMfood pank 2992.jpg</t>
  </si>
  <si>
    <t>OÜ RMFOOD Arve nr 299_MTÜ Tõrva Firefighters.pdf</t>
  </si>
  <si>
    <t>Kuldne 105 pank.jpg</t>
  </si>
  <si>
    <t>arve_207.pdf</t>
  </si>
  <si>
    <t>Puka pritsumehed pank 250.jpg</t>
  </si>
  <si>
    <t>Arve nr 106 Tõrva üritus 2025.xls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</si>
</sst>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charset val="186"/>
      <scheme val="minor"/>
    </font>
    <font>
      <b/>
      <sz val="12"/>
      <color rgb="FF000000"/>
      <name val="Times New Roman"/>
      <family val="1"/>
      <charset val="186"/>
    </font>
    <font>
      <sz val="10"/>
      <color theme="1"/>
      <name val="Times New Roman"/>
      <family val="1"/>
      <charset val="186"/>
    </font>
    <font>
      <b/>
      <sz val="12"/>
      <color theme="1"/>
      <name val="Times New Roman"/>
      <family val="1"/>
      <charset val="186"/>
    </font>
    <font>
      <u/>
      <sz val="11"/>
      <color theme="10"/>
      <name val="Calibri"/>
      <family val="2"/>
      <charset val="186"/>
      <scheme val="minor"/>
    </font>
    <font>
      <sz val="12"/>
      <color theme="1"/>
      <name val="Times New Roman"/>
      <family val="1"/>
      <charset val="186"/>
    </font>
    <font>
      <sz val="12"/>
      <color rgb="FF000000"/>
      <name val="Times New Roman"/>
      <family val="1"/>
      <charset val="186"/>
    </font>
    <font>
      <sz val="11"/>
      <color theme="1"/>
      <name val="Calibri"/>
      <family val="2"/>
      <charset val="186"/>
      <scheme val="minor"/>
    </font>
    <font>
      <b/>
      <sz val="14"/>
      <color theme="1"/>
      <name val="Times New Roman"/>
      <family val="1"/>
      <charset val="186"/>
    </font>
    <font>
      <sz val="12"/>
      <color rgb="FFFF0000"/>
      <name val="Times New Roman"/>
      <family val="1"/>
      <charset val="186"/>
    </font>
    <font>
      <sz val="11"/>
      <color theme="1"/>
      <name val="Times New Roman"/>
      <family val="1"/>
      <charset val="186"/>
    </font>
    <font>
      <b/>
      <sz val="11"/>
      <color theme="1"/>
      <name val="Times New Roman"/>
      <family val="1"/>
      <charset val="186"/>
    </font>
    <font>
      <sz val="11"/>
      <color rgb="FFFF0000"/>
      <name val="Times New Roman"/>
      <family val="1"/>
      <charset val="186"/>
    </font>
    <font>
      <u/>
      <sz val="11"/>
      <color theme="10"/>
      <name val="Times New Roman"/>
      <family val="1"/>
      <charset val="186"/>
    </font>
    <font>
      <b/>
      <sz val="14"/>
      <color rgb="FF000000"/>
      <name val="Times New Roman"/>
      <family val="1"/>
      <charset val="186"/>
    </font>
    <font>
      <b/>
      <sz val="12"/>
      <name val="Times New Roman"/>
      <family val="1"/>
      <charset val="186"/>
    </font>
    <font>
      <b/>
      <sz val="10"/>
      <color theme="1"/>
      <name val="Times New Roman"/>
      <family val="1"/>
      <charset val="186"/>
    </font>
    <font>
      <sz val="12"/>
      <name val="Times New Roman"/>
      <family val="1"/>
      <charset val="186"/>
    </font>
  </fonts>
  <fills count="4">
    <fill>
      <patternFill patternType="none"/>
    </fill>
    <fill>
      <patternFill patternType="gray125"/>
    </fill>
    <fill>
      <patternFill patternType="solid">
        <fgColor rgb="FFC0C0C0"/>
        <bgColor indexed="64"/>
      </patternFill>
    </fill>
    <fill>
      <patternFill patternType="solid">
        <fgColor rgb="FFFFFF00"/>
        <bgColor indexed="64"/>
      </patternFill>
    </fill>
  </fills>
  <borders count="42">
    <border>
      <left/>
      <right/>
      <top/>
      <bottom/>
      <diagonal/>
    </border>
    <border>
      <left style="medium">
        <color rgb="FF000000"/>
      </left>
      <right/>
      <top style="medium">
        <color rgb="FF000000"/>
      </top>
      <bottom style="medium">
        <color rgb="FF000000"/>
      </bottom>
      <diagonal/>
    </border>
    <border>
      <left style="medium">
        <color rgb="FF000000"/>
      </left>
      <right/>
      <top style="medium">
        <color rgb="FF000000"/>
      </top>
      <bottom/>
      <diagonal/>
    </border>
    <border>
      <left style="medium">
        <color rgb="FF000000"/>
      </left>
      <right/>
      <top/>
      <bottom style="medium">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bottom style="medium">
        <color rgb="FF000000"/>
      </bottom>
      <diagonal/>
    </border>
    <border>
      <left style="medium">
        <color rgb="FF000000"/>
      </left>
      <right/>
      <top/>
      <bottom/>
      <diagonal/>
    </border>
    <border>
      <left style="medium">
        <color rgb="FF000000"/>
      </left>
      <right/>
      <top/>
      <bottom style="medium">
        <color indexed="64"/>
      </bottom>
      <diagonal/>
    </border>
    <border>
      <left style="medium">
        <color rgb="FF000000"/>
      </left>
      <right style="medium">
        <color rgb="FF000000"/>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medium">
        <color indexed="64"/>
      </top>
      <bottom/>
      <diagonal/>
    </border>
    <border>
      <left style="thin">
        <color indexed="64"/>
      </left>
      <right/>
      <top/>
      <bottom style="thin">
        <color indexed="64"/>
      </bottom>
      <diagonal/>
    </border>
    <border>
      <left/>
      <right style="medium">
        <color rgb="FF000000"/>
      </right>
      <top style="medium">
        <color rgb="FF000000"/>
      </top>
      <bottom style="medium">
        <color rgb="FF000000"/>
      </bottom>
      <diagonal/>
    </border>
    <border>
      <left style="medium">
        <color indexed="64"/>
      </left>
      <right style="medium">
        <color indexed="64"/>
      </right>
      <top/>
      <bottom/>
      <diagonal/>
    </border>
    <border>
      <left style="medium">
        <color indexed="64"/>
      </left>
      <right/>
      <top/>
      <bottom/>
      <diagonal/>
    </border>
    <border>
      <left/>
      <right style="medium">
        <color indexed="64"/>
      </right>
      <top style="medium">
        <color indexed="64"/>
      </top>
      <bottom/>
      <diagonal/>
    </border>
    <border>
      <left style="medium">
        <color rgb="FF000000"/>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medium">
        <color rgb="FF000000"/>
      </left>
      <right style="medium">
        <color rgb="FF000000"/>
      </right>
      <top style="medium">
        <color indexed="64"/>
      </top>
      <bottom style="medium">
        <color indexed="64"/>
      </bottom>
      <diagonal/>
    </border>
    <border>
      <left style="medium">
        <color rgb="FF000000"/>
      </left>
      <right style="medium">
        <color indexed="64"/>
      </right>
      <top style="medium">
        <color indexed="64"/>
      </top>
      <bottom style="medium">
        <color indexed="64"/>
      </bottom>
      <diagonal/>
    </border>
    <border>
      <left style="medium">
        <color indexed="64"/>
      </left>
      <right style="medium">
        <color rgb="FF000000"/>
      </right>
      <top style="medium">
        <color indexed="64"/>
      </top>
      <bottom/>
      <diagonal/>
    </border>
    <border>
      <left style="medium">
        <color rgb="FF000000"/>
      </left>
      <right style="medium">
        <color indexed="64"/>
      </right>
      <top style="medium">
        <color indexed="64"/>
      </top>
      <bottom/>
      <diagonal/>
    </border>
    <border>
      <left style="medium">
        <color indexed="64"/>
      </left>
      <right style="medium">
        <color rgb="FF000000"/>
      </right>
      <top style="medium">
        <color rgb="FF000000"/>
      </top>
      <bottom style="medium">
        <color indexed="64"/>
      </bottom>
      <diagonal/>
    </border>
    <border>
      <left style="medium">
        <color rgb="FF000000"/>
      </left>
      <right style="medium">
        <color rgb="FF000000"/>
      </right>
      <top style="medium">
        <color rgb="FF000000"/>
      </top>
      <bottom style="medium">
        <color indexed="64"/>
      </bottom>
      <diagonal/>
    </border>
    <border>
      <left style="medium">
        <color rgb="FF000000"/>
      </left>
      <right style="medium">
        <color indexed="64"/>
      </right>
      <top style="medium">
        <color rgb="FF000000"/>
      </top>
      <bottom style="medium">
        <color indexed="64"/>
      </bottom>
      <diagonal/>
    </border>
    <border>
      <left style="medium">
        <color indexed="64"/>
      </left>
      <right style="medium">
        <color rgb="FF000000"/>
      </right>
      <top style="medium">
        <color indexed="64"/>
      </top>
      <bottom style="medium">
        <color indexed="64"/>
      </bottom>
      <diagonal/>
    </border>
    <border>
      <left/>
      <right style="medium">
        <color indexed="64"/>
      </right>
      <top style="medium">
        <color indexed="64"/>
      </top>
      <bottom style="medium">
        <color indexed="64"/>
      </bottom>
      <diagonal/>
    </border>
    <border>
      <left style="medium">
        <color rgb="FF000000"/>
      </left>
      <right/>
      <top style="medium">
        <color indexed="64"/>
      </top>
      <bottom style="medium">
        <color rgb="FF000000"/>
      </bottom>
      <diagonal/>
    </border>
    <border>
      <left style="medium">
        <color rgb="FF000000"/>
      </left>
      <right style="medium">
        <color indexed="64"/>
      </right>
      <top style="medium">
        <color indexed="64"/>
      </top>
      <bottom style="medium">
        <color rgb="FF000000"/>
      </bottom>
      <diagonal/>
    </border>
    <border>
      <left style="medium">
        <color rgb="FF000000"/>
      </left>
      <right style="medium">
        <color indexed="64"/>
      </right>
      <top/>
      <bottom style="medium">
        <color rgb="FF000000"/>
      </bottom>
      <diagonal/>
    </border>
    <border>
      <left style="medium">
        <color rgb="FF000000"/>
      </left>
      <right style="medium">
        <color indexed="64"/>
      </right>
      <top/>
      <bottom style="medium">
        <color indexed="64"/>
      </bottom>
      <diagonal/>
    </border>
  </borders>
  <cellStyleXfs count="3">
    <xf numFmtId="0" fontId="0" fillId="0" borderId="0"/>
    <xf numFmtId="0" fontId="4" fillId="0" borderId="0" applyNumberFormat="0" applyFill="0" applyBorder="0" applyAlignment="0" applyProtection="0"/>
    <xf numFmtId="9" fontId="7" fillId="0" borderId="0" applyFont="0" applyFill="0" applyBorder="0" applyAlignment="0" applyProtection="0"/>
  </cellStyleXfs>
  <cellXfs count="101">
    <xf numFmtId="0" fontId="0" fillId="0" borderId="0" xfId="0"/>
    <xf numFmtId="0" fontId="2" fillId="0" borderId="0" xfId="0" applyFont="1"/>
    <xf numFmtId="0" fontId="3" fillId="0" borderId="0" xfId="0" applyFont="1"/>
    <xf numFmtId="0" fontId="1" fillId="0" borderId="0" xfId="0" applyFont="1" applyAlignment="1">
      <alignment vertical="center"/>
    </xf>
    <xf numFmtId="0" fontId="1" fillId="0" borderId="0" xfId="0" applyFont="1"/>
    <xf numFmtId="0" fontId="2" fillId="0" borderId="3" xfId="0" applyFont="1" applyBorder="1" applyAlignment="1">
      <alignment horizontal="justify" vertical="center" wrapText="1"/>
    </xf>
    <xf numFmtId="14" fontId="2" fillId="0" borderId="3" xfId="0" applyNumberFormat="1" applyFont="1" applyBorder="1" applyAlignment="1">
      <alignment horizontal="justify" vertical="center" wrapText="1"/>
    </xf>
    <xf numFmtId="0" fontId="6" fillId="2" borderId="1"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5" fillId="0" borderId="0" xfId="0" applyFont="1" applyAlignment="1">
      <alignment horizontal="center" vertical="center" wrapText="1"/>
    </xf>
    <xf numFmtId="0" fontId="3" fillId="0" borderId="4" xfId="0" applyFont="1" applyBorder="1" applyAlignment="1">
      <alignment horizontal="center" vertical="center" wrapText="1"/>
    </xf>
    <xf numFmtId="0" fontId="3" fillId="0" borderId="22" xfId="0" applyFont="1" applyBorder="1" applyAlignment="1">
      <alignment horizontal="center" vertical="center" wrapText="1"/>
    </xf>
    <xf numFmtId="0" fontId="5" fillId="2" borderId="17" xfId="0" applyFont="1" applyFill="1" applyBorder="1" applyAlignment="1">
      <alignment vertical="center" wrapText="1"/>
    </xf>
    <xf numFmtId="0" fontId="6" fillId="2" borderId="17" xfId="0" applyFont="1" applyFill="1" applyBorder="1" applyAlignment="1">
      <alignment vertical="center" wrapText="1"/>
    </xf>
    <xf numFmtId="0" fontId="6" fillId="2" borderId="21" xfId="0" applyFont="1" applyFill="1" applyBorder="1" applyAlignment="1">
      <alignment vertical="center" wrapText="1"/>
    </xf>
    <xf numFmtId="0" fontId="6" fillId="2" borderId="9" xfId="0" applyFont="1" applyFill="1" applyBorder="1" applyAlignment="1">
      <alignment vertical="center" wrapText="1"/>
    </xf>
    <xf numFmtId="0" fontId="5" fillId="0" borderId="9" xfId="0" applyFont="1" applyBorder="1" applyAlignment="1">
      <alignment vertical="center" wrapText="1"/>
    </xf>
    <xf numFmtId="0" fontId="5" fillId="0" borderId="5" xfId="0" applyFont="1" applyBorder="1" applyAlignment="1">
      <alignment vertical="center" wrapText="1"/>
    </xf>
    <xf numFmtId="0" fontId="6" fillId="2" borderId="5" xfId="0" applyFont="1" applyFill="1" applyBorder="1" applyAlignment="1">
      <alignment vertical="center" wrapText="1"/>
    </xf>
    <xf numFmtId="0" fontId="5" fillId="2" borderId="12" xfId="0" applyFont="1" applyFill="1" applyBorder="1" applyAlignment="1">
      <alignment vertical="center" wrapText="1"/>
    </xf>
    <xf numFmtId="0" fontId="6" fillId="2" borderId="7" xfId="0" applyFont="1" applyFill="1" applyBorder="1" applyAlignment="1">
      <alignment vertical="center" wrapText="1"/>
    </xf>
    <xf numFmtId="0" fontId="5" fillId="0" borderId="5" xfId="0" applyFont="1" applyBorder="1" applyAlignment="1">
      <alignment horizontal="center" vertical="center" wrapText="1"/>
    </xf>
    <xf numFmtId="0" fontId="5" fillId="2" borderId="2" xfId="0" applyFont="1" applyFill="1" applyBorder="1" applyAlignment="1">
      <alignment vertical="center" wrapText="1"/>
    </xf>
    <xf numFmtId="0" fontId="6" fillId="2" borderId="2" xfId="0" applyFont="1" applyFill="1" applyBorder="1" applyAlignment="1">
      <alignment vertical="center" wrapText="1"/>
    </xf>
    <xf numFmtId="4" fontId="2" fillId="0" borderId="6" xfId="0" applyNumberFormat="1" applyFont="1" applyBorder="1" applyAlignment="1">
      <alignment horizontal="right" vertical="center" wrapText="1"/>
    </xf>
    <xf numFmtId="4" fontId="2" fillId="0" borderId="3" xfId="0" applyNumberFormat="1" applyFont="1" applyBorder="1" applyAlignment="1">
      <alignment horizontal="right" vertical="center" wrapText="1"/>
    </xf>
    <xf numFmtId="4" fontId="2" fillId="0" borderId="3" xfId="0" applyNumberFormat="1" applyFont="1" applyBorder="1" applyAlignment="1">
      <alignment horizontal="justify" vertical="center" wrapText="1"/>
    </xf>
    <xf numFmtId="0" fontId="6" fillId="2" borderId="26" xfId="0" applyFont="1" applyFill="1" applyBorder="1" applyAlignment="1">
      <alignment vertical="center" wrapText="1"/>
    </xf>
    <xf numFmtId="0" fontId="5" fillId="0" borderId="27" xfId="0" applyFont="1" applyBorder="1" applyAlignment="1">
      <alignment vertical="center" wrapText="1"/>
    </xf>
    <xf numFmtId="0" fontId="5" fillId="0" borderId="10" xfId="0" applyFont="1" applyBorder="1" applyAlignment="1">
      <alignment vertical="center" wrapText="1"/>
    </xf>
    <xf numFmtId="0" fontId="5" fillId="0" borderId="27" xfId="0" applyFont="1" applyBorder="1" applyAlignment="1">
      <alignment horizontal="center" vertical="center" wrapText="1"/>
    </xf>
    <xf numFmtId="0" fontId="6" fillId="2" borderId="28" xfId="0" applyFont="1" applyFill="1" applyBorder="1" applyAlignment="1">
      <alignment vertical="center" wrapText="1"/>
    </xf>
    <xf numFmtId="0" fontId="5" fillId="0" borderId="29"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9" xfId="0" applyFont="1" applyBorder="1" applyAlignment="1">
      <alignment horizontal="center" vertical="center" wrapText="1"/>
    </xf>
    <xf numFmtId="0" fontId="5" fillId="0" borderId="32" xfId="0" applyFont="1" applyBorder="1" applyAlignment="1">
      <alignment horizontal="center" vertical="center" wrapText="1"/>
    </xf>
    <xf numFmtId="0" fontId="5" fillId="0" borderId="33" xfId="0" applyFont="1" applyBorder="1" applyAlignment="1">
      <alignment horizontal="center" vertical="center" wrapText="1"/>
    </xf>
    <xf numFmtId="0" fontId="5" fillId="0" borderId="34" xfId="0" applyFont="1" applyBorder="1" applyAlignment="1">
      <alignment horizontal="center" vertical="center" wrapText="1"/>
    </xf>
    <xf numFmtId="0" fontId="5" fillId="0" borderId="35" xfId="0" applyFont="1" applyBorder="1" applyAlignment="1">
      <alignment horizontal="center" vertical="center" wrapText="1"/>
    </xf>
    <xf numFmtId="0" fontId="5" fillId="2" borderId="1"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10" fillId="0" borderId="0" xfId="0" applyFont="1"/>
    <xf numFmtId="0" fontId="11" fillId="0" borderId="0" xfId="0" applyFont="1"/>
    <xf numFmtId="0" fontId="9" fillId="0" borderId="24" xfId="0" applyFont="1" applyBorder="1" applyAlignment="1">
      <alignment vertical="center"/>
    </xf>
    <xf numFmtId="0" fontId="5" fillId="0" borderId="20" xfId="0" applyFont="1" applyBorder="1"/>
    <xf numFmtId="0" fontId="5" fillId="0" borderId="0" xfId="0" applyFont="1"/>
    <xf numFmtId="0" fontId="12" fillId="0" borderId="0" xfId="0" applyFont="1" applyAlignment="1">
      <alignment horizontal="justify" vertical="center"/>
    </xf>
    <xf numFmtId="0" fontId="5" fillId="0" borderId="13" xfId="0" applyFont="1" applyBorder="1"/>
    <xf numFmtId="0" fontId="10" fillId="0" borderId="0" xfId="0" applyFont="1" applyAlignment="1">
      <alignment horizontal="center"/>
    </xf>
    <xf numFmtId="9" fontId="10" fillId="0" borderId="0" xfId="2" applyFont="1"/>
    <xf numFmtId="0" fontId="13" fillId="0" borderId="10" xfId="1" applyFont="1" applyBorder="1"/>
    <xf numFmtId="0" fontId="10" fillId="0" borderId="10" xfId="0" applyFont="1" applyBorder="1"/>
    <xf numFmtId="0" fontId="11" fillId="3" borderId="0" xfId="0" applyFont="1" applyFill="1"/>
    <xf numFmtId="0" fontId="8" fillId="0" borderId="0" xfId="0" applyFont="1"/>
    <xf numFmtId="0" fontId="14" fillId="0" borderId="0" xfId="0" applyFont="1" applyAlignment="1">
      <alignment horizontal="left" vertical="center"/>
    </xf>
    <xf numFmtId="0" fontId="3" fillId="0" borderId="36" xfId="0" applyFont="1" applyBorder="1" applyAlignment="1">
      <alignment vertical="center" wrapText="1"/>
    </xf>
    <xf numFmtId="0" fontId="3" fillId="0" borderId="29" xfId="0" applyFont="1" applyBorder="1" applyAlignment="1">
      <alignment horizontal="center" vertical="center" wrapText="1"/>
    </xf>
    <xf numFmtId="0" fontId="15" fillId="0" borderId="29" xfId="0" applyFont="1" applyBorder="1" applyAlignment="1">
      <alignment horizontal="center" vertical="center" wrapText="1"/>
    </xf>
    <xf numFmtId="0" fontId="3" fillId="0" borderId="10" xfId="0" applyFont="1" applyBorder="1" applyAlignment="1">
      <alignment horizontal="center" vertical="center" wrapText="1"/>
    </xf>
    <xf numFmtId="0" fontId="5" fillId="0" borderId="0" xfId="0" applyFont="1" applyAlignment="1">
      <alignment vertical="center" wrapText="1"/>
    </xf>
    <xf numFmtId="0" fontId="16" fillId="0" borderId="0" xfId="0" applyFont="1" applyAlignment="1">
      <alignment vertical="center"/>
    </xf>
    <xf numFmtId="14" fontId="2" fillId="0" borderId="38" xfId="0" applyNumberFormat="1" applyFont="1" applyBorder="1" applyAlignment="1">
      <alignment horizontal="justify" vertical="center" wrapText="1"/>
    </xf>
    <xf numFmtId="0" fontId="2" fillId="0" borderId="38" xfId="0" applyFont="1" applyBorder="1" applyAlignment="1">
      <alignment horizontal="justify" vertical="center" wrapText="1"/>
    </xf>
    <xf numFmtId="4" fontId="2" fillId="0" borderId="38" xfId="0" applyNumberFormat="1" applyFont="1" applyBorder="1" applyAlignment="1">
      <alignment horizontal="justify" vertical="center" wrapText="1"/>
    </xf>
    <xf numFmtId="4" fontId="2" fillId="0" borderId="39" xfId="0" applyNumberFormat="1" applyFont="1" applyBorder="1" applyAlignment="1">
      <alignment horizontal="justify" vertical="center" wrapText="1"/>
    </xf>
    <xf numFmtId="4" fontId="2" fillId="0" borderId="40" xfId="0" applyNumberFormat="1" applyFont="1" applyBorder="1" applyAlignment="1">
      <alignment horizontal="justify" vertical="center" wrapText="1"/>
    </xf>
    <xf numFmtId="0" fontId="2" fillId="0" borderId="8" xfId="0" applyFont="1" applyBorder="1" applyAlignment="1">
      <alignment horizontal="justify" vertical="center" wrapText="1"/>
    </xf>
    <xf numFmtId="4" fontId="2" fillId="0" borderId="8" xfId="0" applyNumberFormat="1" applyFont="1" applyBorder="1" applyAlignment="1">
      <alignment horizontal="justify" vertical="center" wrapText="1"/>
    </xf>
    <xf numFmtId="4" fontId="2" fillId="0" borderId="41" xfId="0" applyNumberFormat="1" applyFont="1" applyBorder="1" applyAlignment="1">
      <alignment horizontal="justify" vertical="center" wrapText="1"/>
    </xf>
    <xf numFmtId="0" fontId="17" fillId="0" borderId="36" xfId="0" applyFont="1" applyBorder="1" applyAlignment="1">
      <alignment vertical="center" wrapText="1"/>
    </xf>
    <xf numFmtId="0" fontId="17" fillId="0" borderId="29" xfId="0" applyFont="1" applyBorder="1" applyAlignment="1">
      <alignment vertical="center" wrapText="1"/>
    </xf>
    <xf numFmtId="0" fontId="17" fillId="0" borderId="30" xfId="0" applyFont="1" applyBorder="1" applyAlignment="1">
      <alignment vertical="center" wrapText="1"/>
    </xf>
    <xf numFmtId="0" fontId="4" fillId="0" borderId="0" xfId="1"/>
    <xf numFmtId="0" fontId="4" fillId="0" borderId="23" xfId="1" applyBorder="1"/>
    <xf numFmtId="0" fontId="4" fillId="0" borderId="10" xfId="1" applyBorder="1"/>
    <xf numFmtId="0" fontId="4" fillId="0" borderId="11" xfId="1" applyBorder="1"/>
    <xf numFmtId="4" fontId="2" fillId="0" borderId="38" xfId="0" applyNumberFormat="1" applyFont="1" applyBorder="1" applyAlignment="1">
      <alignment horizontal="right" vertical="center" wrapText="1"/>
    </xf>
    <xf numFmtId="0" fontId="5" fillId="0" borderId="12" xfId="0" applyFont="1" applyBorder="1" applyAlignment="1">
      <alignment vertical="center" wrapText="1"/>
    </xf>
    <xf numFmtId="0" fontId="5" fillId="0" borderId="25" xfId="0" applyFont="1" applyBorder="1" applyAlignment="1">
      <alignment vertical="center" wrapText="1"/>
    </xf>
    <xf numFmtId="0" fontId="3" fillId="0" borderId="12" xfId="0" applyFont="1" applyBorder="1" applyAlignment="1">
      <alignment horizontal="center" vertical="center" wrapText="1"/>
    </xf>
    <xf numFmtId="0" fontId="3" fillId="0" borderId="25" xfId="0" applyFont="1" applyBorder="1" applyAlignment="1">
      <alignment horizontal="center" vertical="center" wrapText="1"/>
    </xf>
    <xf numFmtId="0" fontId="5" fillId="0" borderId="5" xfId="0" applyFont="1" applyBorder="1" applyAlignment="1">
      <alignment vertical="center" wrapText="1"/>
    </xf>
    <xf numFmtId="0" fontId="5" fillId="0" borderId="6" xfId="0" applyFont="1" applyBorder="1" applyAlignment="1">
      <alignment vertical="center" wrapText="1"/>
    </xf>
    <xf numFmtId="0" fontId="6" fillId="2" borderId="5" xfId="0" applyFont="1" applyFill="1" applyBorder="1" applyAlignment="1">
      <alignment vertical="center" wrapText="1"/>
    </xf>
    <xf numFmtId="0" fontId="6" fillId="2" borderId="6" xfId="0" applyFont="1" applyFill="1" applyBorder="1" applyAlignment="1">
      <alignment vertical="center" wrapText="1"/>
    </xf>
    <xf numFmtId="0" fontId="5" fillId="0" borderId="28" xfId="0" applyFont="1" applyBorder="1" applyAlignment="1">
      <alignment horizontal="center" vertical="center" wrapText="1"/>
    </xf>
    <xf numFmtId="0" fontId="5" fillId="0" borderId="37"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6"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2" fillId="0" borderId="0" xfId="0" applyFont="1" applyAlignment="1">
      <alignment horizontal="justify" vertical="center"/>
    </xf>
    <xf numFmtId="0" fontId="10" fillId="0" borderId="0" xfId="0" applyFont="1"/>
    <xf numFmtId="0" fontId="5" fillId="0" borderId="15" xfId="0" applyFont="1" applyBorder="1" applyAlignment="1">
      <alignment vertical="center" wrapText="1"/>
    </xf>
    <xf numFmtId="0" fontId="5" fillId="0" borderId="16" xfId="0" applyFont="1" applyBorder="1"/>
    <xf numFmtId="0" fontId="5" fillId="0" borderId="17" xfId="0" applyFont="1" applyBorder="1"/>
    <xf numFmtId="0" fontId="5" fillId="0" borderId="18" xfId="0" applyFont="1" applyBorder="1" applyAlignment="1">
      <alignment vertical="center" wrapText="1"/>
    </xf>
    <xf numFmtId="0" fontId="5" fillId="0" borderId="14" xfId="0" applyFont="1" applyBorder="1"/>
    <xf numFmtId="0" fontId="5" fillId="0" borderId="19" xfId="0" applyFont="1" applyBorder="1"/>
  </cellXfs>
  <cellStyles count="3">
    <cellStyle name="Hyperlink" xfId="1" builtinId="8"/>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83</xdr:row>
      <xdr:rowOff>85725</xdr:rowOff>
    </xdr:from>
    <xdr:to>
      <xdr:col>2</xdr:col>
      <xdr:colOff>1147053</xdr:colOff>
      <xdr:row>106</xdr:row>
      <xdr:rowOff>148797</xdr:rowOff>
    </xdr:to>
    <xdr:pic>
      <xdr:nvPicPr>
        <xdr:cNvPr id="3" name="Picture 2">
          <a:extLst>
            <a:ext uri="{FF2B5EF4-FFF2-40B4-BE49-F238E27FC236}">
              <a16:creationId xmlns:a16="http://schemas.microsoft.com/office/drawing/2014/main" id="{E929BF58-94D7-435C-BF0A-CCB7B366009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25507950"/>
          <a:ext cx="4740518" cy="4029282"/>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Domeen%20invoice_42,09%20eur.pdf" TargetMode="External"/><Relationship Id="rId18" Type="http://schemas.openxmlformats.org/officeDocument/2006/relationships/hyperlink" Target="Astormat%20O&#220;%20Arve%20nr%2025709.pdf" TargetMode="External"/><Relationship Id="rId26" Type="http://schemas.openxmlformats.org/officeDocument/2006/relationships/hyperlink" Target="Gravex%20pank%20625,60.jpg" TargetMode="External"/><Relationship Id="rId39" Type="http://schemas.openxmlformats.org/officeDocument/2006/relationships/hyperlink" Target="Vamale%20pank%2057,25.jpg" TargetMode="External"/><Relationship Id="rId21" Type="http://schemas.openxmlformats.org/officeDocument/2006/relationships/hyperlink" Target="Laiakask%20pank%20400.jpg" TargetMode="External"/><Relationship Id="rId34" Type="http://schemas.openxmlformats.org/officeDocument/2006/relationships/hyperlink" Target="TC%20kinnitusvahendid%20COOP%2056,27.pdf" TargetMode="External"/><Relationship Id="rId42" Type="http://schemas.openxmlformats.org/officeDocument/2006/relationships/hyperlink" Target="TC%20raja%20ettevalmistus%20pank%2046,50.jpg" TargetMode="External"/><Relationship Id="rId47" Type="http://schemas.openxmlformats.org/officeDocument/2006/relationships/hyperlink" Target="Puka%20pritsumehed%20pank%20250.jpg" TargetMode="External"/><Relationship Id="rId50" Type="http://schemas.openxmlformats.org/officeDocument/2006/relationships/drawing" Target="../drawings/drawing1.xml"/><Relationship Id="rId7" Type="http://schemas.openxmlformats.org/officeDocument/2006/relationships/hyperlink" Target="Juudas%20240.jpg" TargetMode="External"/><Relationship Id="rId2" Type="http://schemas.openxmlformats.org/officeDocument/2006/relationships/hyperlink" Target="Ehitusmeister%20186.pdf" TargetMode="External"/><Relationship Id="rId16" Type="http://schemas.openxmlformats.org/officeDocument/2006/relationships/hyperlink" Target="ROI_Arve_202506486.pdf" TargetMode="External"/><Relationship Id="rId29" Type="http://schemas.openxmlformats.org/officeDocument/2006/relationships/hyperlink" Target="TC%20Apelsin%20karikas%204.20.pdf" TargetMode="External"/><Relationship Id="rId11" Type="http://schemas.openxmlformats.org/officeDocument/2006/relationships/hyperlink" Target="Domeeni%20rent%20pank%20%2042,09.jpg" TargetMode="External"/><Relationship Id="rId24" Type="http://schemas.openxmlformats.org/officeDocument/2006/relationships/hyperlink" Target="nr.17,%20T&#245;rva%20Firefighters.xls" TargetMode="External"/><Relationship Id="rId32" Type="http://schemas.openxmlformats.org/officeDocument/2006/relationships/hyperlink" Target="Gravex%20625,60.pdf" TargetMode="External"/><Relationship Id="rId37" Type="http://schemas.openxmlformats.org/officeDocument/2006/relationships/hyperlink" Target="Tikste%20pank%2070,35.jpg" TargetMode="External"/><Relationship Id="rId40" Type="http://schemas.openxmlformats.org/officeDocument/2006/relationships/hyperlink" Target="TC%20kinnitusvahendid%20ja%20kindad%20Vamale%20O&#220;%2057.25%20.pdf" TargetMode="External"/><Relationship Id="rId45" Type="http://schemas.openxmlformats.org/officeDocument/2006/relationships/hyperlink" Target="Kuldne%20105%20pank.jpg" TargetMode="External"/><Relationship Id="rId5" Type="http://schemas.openxmlformats.org/officeDocument/2006/relationships/hyperlink" Target="Arve_74_20250724_NogeFotoOU.pdf" TargetMode="External"/><Relationship Id="rId15" Type="http://schemas.openxmlformats.org/officeDocument/2006/relationships/hyperlink" Target="ROI%20pank%201026,02.jpg" TargetMode="External"/><Relationship Id="rId23" Type="http://schemas.openxmlformats.org/officeDocument/2006/relationships/hyperlink" Target="Booking%20pank%20150.jpg" TargetMode="External"/><Relationship Id="rId28" Type="http://schemas.openxmlformats.org/officeDocument/2006/relationships/hyperlink" Target="Apelsin%20pank%204,20.jpg" TargetMode="External"/><Relationship Id="rId36" Type="http://schemas.openxmlformats.org/officeDocument/2006/relationships/hyperlink" Target="TC%20Bauhof%20raja%20vahendid%2043.92.pdf" TargetMode="External"/><Relationship Id="rId49" Type="http://schemas.openxmlformats.org/officeDocument/2006/relationships/printerSettings" Target="../printerSettings/printerSettings1.bin"/><Relationship Id="rId10" Type="http://schemas.openxmlformats.org/officeDocument/2006/relationships/hyperlink" Target="Mikrokivi%20O&#220;%20Arve%20nr%201067.pdf" TargetMode="External"/><Relationship Id="rId19" Type="http://schemas.openxmlformats.org/officeDocument/2006/relationships/hyperlink" Target="T&#245;rva%20hotellide%20pank%201780.jpg" TargetMode="External"/><Relationship Id="rId31" Type="http://schemas.openxmlformats.org/officeDocument/2006/relationships/hyperlink" Target="Gravex%2010.pdf" TargetMode="External"/><Relationship Id="rId44" Type="http://schemas.openxmlformats.org/officeDocument/2006/relationships/hyperlink" Target="OU&#776;%20RMFOOD%20Arve%20nr%20299_MTU&#776;%20To&#771;rva%20Firefighters.pdf" TargetMode="External"/><Relationship Id="rId4" Type="http://schemas.openxmlformats.org/officeDocument/2006/relationships/hyperlink" Target="evaibad%20arve%20-%20432,85.pdf" TargetMode="External"/><Relationship Id="rId9" Type="http://schemas.openxmlformats.org/officeDocument/2006/relationships/hyperlink" Target="Mikrokivi%20138%20pank.jpg" TargetMode="External"/><Relationship Id="rId14" Type="http://schemas.openxmlformats.org/officeDocument/2006/relationships/hyperlink" Target="Veebimajutus%20120,80.pdf" TargetMode="External"/><Relationship Id="rId22" Type="http://schemas.openxmlformats.org/officeDocument/2006/relationships/hyperlink" Target="Laiakask%2030.2025.xls" TargetMode="External"/><Relationship Id="rId27" Type="http://schemas.openxmlformats.org/officeDocument/2006/relationships/hyperlink" Target="Apelsin%20pank%20165,96.jpg" TargetMode="External"/><Relationship Id="rId30" Type="http://schemas.openxmlformats.org/officeDocument/2006/relationships/hyperlink" Target="TC%20karikad%20Apelsin%20165.96%20eur.pdf" TargetMode="External"/><Relationship Id="rId35" Type="http://schemas.openxmlformats.org/officeDocument/2006/relationships/hyperlink" Target="Bauhof%20raja%20vahendid%20pank%2043,92.jpg" TargetMode="External"/><Relationship Id="rId43" Type="http://schemas.openxmlformats.org/officeDocument/2006/relationships/hyperlink" Target="RMfood%20pank%202992.jpg" TargetMode="External"/><Relationship Id="rId48" Type="http://schemas.openxmlformats.org/officeDocument/2006/relationships/hyperlink" Target="Arve%20nr%20106%20T&#245;rva%20&#252;ritus%202025.xls" TargetMode="External"/><Relationship Id="rId8" Type="http://schemas.openxmlformats.org/officeDocument/2006/relationships/hyperlink" Target="Juudas%20to%20firefighters%2001072025.pdf" TargetMode="External"/><Relationship Id="rId3" Type="http://schemas.openxmlformats.org/officeDocument/2006/relationships/hyperlink" Target="Ehitusmeister%20186%20pank.jpg" TargetMode="External"/><Relationship Id="rId12" Type="http://schemas.openxmlformats.org/officeDocument/2006/relationships/hyperlink" Target="Veebimajutus%20pank%20120,80.jpg" TargetMode="External"/><Relationship Id="rId17" Type="http://schemas.openxmlformats.org/officeDocument/2006/relationships/hyperlink" Target="Astormat%20%20pank%201649,20.jpg" TargetMode="External"/><Relationship Id="rId25" Type="http://schemas.openxmlformats.org/officeDocument/2006/relationships/hyperlink" Target="Gravex%20pank%2010.jpg" TargetMode="External"/><Relationship Id="rId33" Type="http://schemas.openxmlformats.org/officeDocument/2006/relationships/hyperlink" Target="Coop%20kinnitusvahendid%20pank%2056,27.jpg" TargetMode="External"/><Relationship Id="rId38" Type="http://schemas.openxmlformats.org/officeDocument/2006/relationships/hyperlink" Target="TC%20Tikste%20COOP%2070,35.jpg" TargetMode="External"/><Relationship Id="rId46" Type="http://schemas.openxmlformats.org/officeDocument/2006/relationships/hyperlink" Target="arve_207.pdf" TargetMode="External"/><Relationship Id="rId20" Type="http://schemas.openxmlformats.org/officeDocument/2006/relationships/hyperlink" Target="T&#245;rva%20hotellide%20O&#220;%20250715%20MT&#220;%20T&#245;rva%20Firefighters.pdf" TargetMode="External"/><Relationship Id="rId41" Type="http://schemas.openxmlformats.org/officeDocument/2006/relationships/hyperlink" Target="TC%20raja%20ettevalmistys%20T&#245;rva%20Tarbijate%20&#220;histu%2046.50.pdf" TargetMode="External"/><Relationship Id="rId1" Type="http://schemas.openxmlformats.org/officeDocument/2006/relationships/hyperlink" Target="Ehitusmeister%20186%20pank.jpg" TargetMode="External"/><Relationship Id="rId6" Type="http://schemas.openxmlformats.org/officeDocument/2006/relationships/hyperlink" Target="Noge%20pank%20500.jp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AEE973-0575-40F9-9670-5FA147966665}">
  <dimension ref="A1:G83"/>
  <sheetViews>
    <sheetView tabSelected="1" topLeftCell="A42" zoomScale="115" zoomScaleNormal="115" workbookViewId="0">
      <selection activeCell="B70" sqref="B70"/>
    </sheetView>
  </sheetViews>
  <sheetFormatPr defaultColWidth="8.85546875" defaultRowHeight="15" x14ac:dyDescent="0.25"/>
  <cols>
    <col min="1" max="1" width="21.42578125" style="43" customWidth="1"/>
    <col min="2" max="2" width="29.7109375" style="43" customWidth="1"/>
    <col min="3" max="3" width="27.5703125" style="43" customWidth="1"/>
    <col min="4" max="4" width="17.7109375" style="43" customWidth="1"/>
    <col min="5" max="5" width="19.28515625" style="43" customWidth="1"/>
    <col min="6" max="6" width="29.85546875" style="43" customWidth="1"/>
    <col min="7" max="16384" width="8.85546875" style="43"/>
  </cols>
  <sheetData>
    <row r="1" spans="1:4" ht="17.45" x14ac:dyDescent="0.25">
      <c r="A1" s="56" t="s">
        <v>47</v>
      </c>
    </row>
    <row r="3" spans="1:4" s="44" customFormat="1" ht="18.75" x14ac:dyDescent="0.3">
      <c r="A3" s="55" t="s">
        <v>0</v>
      </c>
    </row>
    <row r="4" spans="1:4" s="44" customFormat="1" ht="19.5" thickBot="1" x14ac:dyDescent="0.35">
      <c r="A4" s="55"/>
    </row>
    <row r="5" spans="1:4" ht="16.5" thickBot="1" x14ac:dyDescent="0.3">
      <c r="A5" s="12" t="s">
        <v>1</v>
      </c>
      <c r="B5" s="79" t="s">
        <v>52</v>
      </c>
      <c r="C5" s="80"/>
      <c r="D5" s="45"/>
    </row>
    <row r="6" spans="1:4" ht="16.5" thickBot="1" x14ac:dyDescent="0.3">
      <c r="A6" s="13" t="s">
        <v>2</v>
      </c>
      <c r="B6" s="79" t="s">
        <v>51</v>
      </c>
      <c r="C6" s="80"/>
      <c r="D6" s="45"/>
    </row>
    <row r="7" spans="1:4" ht="16.5" thickBot="1" x14ac:dyDescent="0.3">
      <c r="A7" s="14" t="s">
        <v>3</v>
      </c>
      <c r="B7" s="79" t="s">
        <v>53</v>
      </c>
      <c r="C7" s="80"/>
      <c r="D7" s="45"/>
    </row>
    <row r="8" spans="1:4" ht="16.5" thickBot="1" x14ac:dyDescent="0.3">
      <c r="A8" s="13" t="s">
        <v>4</v>
      </c>
      <c r="B8" s="79" t="s">
        <v>54</v>
      </c>
      <c r="C8" s="80"/>
      <c r="D8" s="45"/>
    </row>
    <row r="9" spans="1:4" ht="32.25" thickBot="1" x14ac:dyDescent="0.3">
      <c r="A9" s="13" t="s">
        <v>5</v>
      </c>
      <c r="B9" s="79" t="s">
        <v>55</v>
      </c>
      <c r="C9" s="80"/>
      <c r="D9" s="45"/>
    </row>
    <row r="10" spans="1:4" ht="23.45" customHeight="1" thickBot="1" x14ac:dyDescent="0.3">
      <c r="A10" s="13" t="s">
        <v>6</v>
      </c>
      <c r="B10" s="81">
        <v>7152.89</v>
      </c>
      <c r="C10" s="82"/>
      <c r="D10" s="45"/>
    </row>
    <row r="11" spans="1:4" ht="35.450000000000003" customHeight="1" thickBot="1" x14ac:dyDescent="0.3">
      <c r="A11" s="14" t="s">
        <v>7</v>
      </c>
      <c r="B11" s="87" t="s">
        <v>56</v>
      </c>
      <c r="C11" s="88"/>
      <c r="D11" s="45"/>
    </row>
    <row r="12" spans="1:4" ht="15.6" x14ac:dyDescent="0.3">
      <c r="A12" s="46"/>
      <c r="B12" s="47"/>
      <c r="C12" s="47"/>
      <c r="D12" s="47"/>
    </row>
    <row r="13" spans="1:4" ht="16.5" thickBot="1" x14ac:dyDescent="0.3">
      <c r="A13" s="3" t="s">
        <v>49</v>
      </c>
      <c r="B13" s="47"/>
      <c r="C13" s="47"/>
      <c r="D13" s="47"/>
    </row>
    <row r="14" spans="1:4" ht="15.75" x14ac:dyDescent="0.25">
      <c r="A14" s="83"/>
      <c r="B14" s="85" t="s">
        <v>8</v>
      </c>
      <c r="C14" s="85" t="s">
        <v>9</v>
      </c>
      <c r="D14" s="47"/>
    </row>
    <row r="15" spans="1:4" ht="16.5" thickBot="1" x14ac:dyDescent="0.3">
      <c r="A15" s="84"/>
      <c r="B15" s="86"/>
      <c r="C15" s="86"/>
      <c r="D15" s="47"/>
    </row>
    <row r="16" spans="1:4" ht="409.6" thickBot="1" x14ac:dyDescent="0.3">
      <c r="A16" s="18" t="s">
        <v>10</v>
      </c>
      <c r="B16" s="17" t="s">
        <v>57</v>
      </c>
      <c r="C16" s="17" t="s">
        <v>59</v>
      </c>
      <c r="D16" s="47"/>
    </row>
    <row r="17" spans="1:5" ht="408.75" customHeight="1" thickBot="1" x14ac:dyDescent="0.3">
      <c r="A17" s="15" t="s">
        <v>11</v>
      </c>
      <c r="B17" s="16" t="s">
        <v>58</v>
      </c>
      <c r="C17" s="16" t="s">
        <v>60</v>
      </c>
      <c r="D17" s="47"/>
    </row>
    <row r="18" spans="1:5" ht="25.9" customHeight="1" thickBot="1" x14ac:dyDescent="0.3">
      <c r="A18" s="31" t="s">
        <v>12</v>
      </c>
      <c r="B18" s="32"/>
      <c r="C18" s="33"/>
      <c r="D18" s="47"/>
    </row>
    <row r="19" spans="1:5" ht="15.75" x14ac:dyDescent="0.25">
      <c r="A19" s="47"/>
      <c r="B19" s="47"/>
      <c r="C19" s="47"/>
      <c r="D19" s="47"/>
    </row>
    <row r="20" spans="1:5" ht="16.5" thickBot="1" x14ac:dyDescent="0.3">
      <c r="A20" s="3" t="s">
        <v>13</v>
      </c>
      <c r="B20" s="47"/>
      <c r="C20" s="47"/>
      <c r="D20" s="47"/>
    </row>
    <row r="21" spans="1:5" ht="32.25" thickBot="1" x14ac:dyDescent="0.3">
      <c r="A21" s="19" t="s">
        <v>14</v>
      </c>
      <c r="B21" s="30" t="s">
        <v>61</v>
      </c>
      <c r="C21" s="47"/>
      <c r="D21" s="47"/>
    </row>
    <row r="22" spans="1:5" ht="16.5" thickBot="1" x14ac:dyDescent="0.3">
      <c r="A22" s="27" t="s">
        <v>15</v>
      </c>
      <c r="B22" s="28" t="s">
        <v>62</v>
      </c>
      <c r="C22" s="47"/>
      <c r="D22" s="47"/>
    </row>
    <row r="23" spans="1:5" ht="16.5" thickBot="1" x14ac:dyDescent="0.3">
      <c r="A23" s="20" t="s">
        <v>16</v>
      </c>
      <c r="B23" s="28" t="s">
        <v>63</v>
      </c>
      <c r="C23" s="47"/>
      <c r="D23" s="47"/>
    </row>
    <row r="24" spans="1:5" ht="48" thickBot="1" x14ac:dyDescent="0.3">
      <c r="A24" s="23" t="s">
        <v>46</v>
      </c>
      <c r="B24" s="29" t="s">
        <v>64</v>
      </c>
      <c r="C24" s="47"/>
      <c r="D24" s="47"/>
    </row>
    <row r="25" spans="1:5" ht="15.75" x14ac:dyDescent="0.25">
      <c r="A25" s="47"/>
      <c r="B25" s="47"/>
      <c r="C25" s="47"/>
      <c r="D25" s="47"/>
    </row>
    <row r="26" spans="1:5" ht="15.75" x14ac:dyDescent="0.25">
      <c r="A26" s="9"/>
      <c r="B26" s="9"/>
      <c r="C26" s="9"/>
      <c r="D26" s="9"/>
      <c r="E26" s="48"/>
    </row>
    <row r="27" spans="1:5" ht="16.5" thickBot="1" x14ac:dyDescent="0.3">
      <c r="A27" s="4" t="s">
        <v>17</v>
      </c>
      <c r="B27" s="49"/>
      <c r="C27" s="49"/>
      <c r="D27" s="49"/>
    </row>
    <row r="28" spans="1:5" ht="158.25" customHeight="1" thickBot="1" x14ac:dyDescent="0.3">
      <c r="A28" s="22" t="s">
        <v>45</v>
      </c>
      <c r="B28" s="95" t="s">
        <v>65</v>
      </c>
      <c r="C28" s="96"/>
      <c r="D28" s="97"/>
    </row>
    <row r="29" spans="1:5" ht="105" customHeight="1" x14ac:dyDescent="0.25">
      <c r="A29" s="23" t="s">
        <v>18</v>
      </c>
      <c r="B29" s="98" t="s">
        <v>136</v>
      </c>
      <c r="C29" s="99"/>
      <c r="D29" s="100"/>
    </row>
    <row r="31" spans="1:5" ht="16.5" thickBot="1" x14ac:dyDescent="0.3">
      <c r="A31" s="2" t="s">
        <v>19</v>
      </c>
      <c r="B31" s="47"/>
      <c r="C31" s="47"/>
      <c r="D31" s="47"/>
      <c r="E31" s="47"/>
    </row>
    <row r="32" spans="1:5" s="50" customFormat="1" ht="32.25" thickBot="1" x14ac:dyDescent="0.3">
      <c r="A32" s="40" t="s">
        <v>20</v>
      </c>
      <c r="B32" s="7" t="s">
        <v>21</v>
      </c>
      <c r="C32" s="7" t="s">
        <v>22</v>
      </c>
      <c r="D32" s="7" t="s">
        <v>23</v>
      </c>
      <c r="E32" s="8" t="s">
        <v>24</v>
      </c>
    </row>
    <row r="33" spans="1:7" ht="16.5" thickBot="1" x14ac:dyDescent="0.3">
      <c r="A33" s="21" t="s">
        <v>38</v>
      </c>
      <c r="B33" s="21" t="s">
        <v>53</v>
      </c>
      <c r="C33" s="21" t="s">
        <v>67</v>
      </c>
      <c r="D33" s="21" t="s">
        <v>68</v>
      </c>
      <c r="E33" s="21"/>
    </row>
    <row r="34" spans="1:7" ht="16.5" thickBot="1" x14ac:dyDescent="0.3">
      <c r="A34" s="21" t="s">
        <v>39</v>
      </c>
      <c r="B34" s="21" t="s">
        <v>66</v>
      </c>
      <c r="C34" s="21" t="s">
        <v>67</v>
      </c>
      <c r="D34" s="21" t="s">
        <v>69</v>
      </c>
      <c r="E34" s="21"/>
    </row>
    <row r="35" spans="1:7" s="51" customFormat="1" ht="16.5" thickBot="1" x14ac:dyDescent="0.3">
      <c r="A35" s="34" t="s">
        <v>40</v>
      </c>
      <c r="B35" s="35"/>
      <c r="C35" s="35"/>
      <c r="D35" s="35"/>
      <c r="E35" s="36"/>
    </row>
    <row r="36" spans="1:7" ht="16.5" thickBot="1" x14ac:dyDescent="0.3">
      <c r="A36" s="37" t="s">
        <v>41</v>
      </c>
      <c r="B36" s="38"/>
      <c r="C36" s="38"/>
      <c r="D36" s="38"/>
      <c r="E36" s="39"/>
    </row>
    <row r="37" spans="1:7" ht="15.75" x14ac:dyDescent="0.25">
      <c r="A37" s="9"/>
      <c r="B37" s="9"/>
      <c r="C37" s="9"/>
      <c r="D37" s="9"/>
      <c r="E37" s="9"/>
    </row>
    <row r="38" spans="1:7" ht="16.5" thickBot="1" x14ac:dyDescent="0.3">
      <c r="A38" s="3" t="s">
        <v>25</v>
      </c>
      <c r="B38" s="47"/>
      <c r="C38" s="47"/>
      <c r="D38" s="47"/>
      <c r="E38" s="47"/>
    </row>
    <row r="39" spans="1:7" ht="16.5" thickBot="1" x14ac:dyDescent="0.3">
      <c r="A39" s="22" t="s">
        <v>20</v>
      </c>
      <c r="B39" s="41" t="s">
        <v>26</v>
      </c>
      <c r="C39" s="41" t="s">
        <v>27</v>
      </c>
      <c r="D39" s="42" t="s">
        <v>28</v>
      </c>
      <c r="E39" s="47"/>
    </row>
    <row r="40" spans="1:7" ht="16.5" thickBot="1" x14ac:dyDescent="0.3">
      <c r="A40" s="71"/>
      <c r="B40" s="72"/>
      <c r="C40" s="72"/>
      <c r="D40" s="73"/>
      <c r="E40" s="47"/>
    </row>
    <row r="42" spans="1:7" ht="16.5" thickBot="1" x14ac:dyDescent="0.3">
      <c r="A42" s="2" t="s">
        <v>50</v>
      </c>
    </row>
    <row r="43" spans="1:7" s="61" customFormat="1" ht="64.900000000000006" customHeight="1" thickBot="1" x14ac:dyDescent="0.3">
      <c r="A43" s="57" t="s">
        <v>29</v>
      </c>
      <c r="B43" s="58" t="s">
        <v>30</v>
      </c>
      <c r="C43" s="58" t="s">
        <v>44</v>
      </c>
      <c r="D43" s="59" t="s">
        <v>43</v>
      </c>
      <c r="E43" s="58" t="s">
        <v>42</v>
      </c>
      <c r="F43" s="60" t="s">
        <v>37</v>
      </c>
    </row>
    <row r="44" spans="1:7" ht="15.75" thickBot="1" x14ac:dyDescent="0.3">
      <c r="A44" s="5">
        <v>1</v>
      </c>
      <c r="B44" s="6">
        <v>45859</v>
      </c>
      <c r="C44" s="5" t="s">
        <v>70</v>
      </c>
      <c r="D44" s="24">
        <v>186</v>
      </c>
      <c r="E44" s="24"/>
      <c r="F44" s="75" t="s">
        <v>72</v>
      </c>
      <c r="G44" s="74" t="s">
        <v>71</v>
      </c>
    </row>
    <row r="45" spans="1:7" ht="15.75" thickBot="1" x14ac:dyDescent="0.3">
      <c r="A45" s="5">
        <v>2</v>
      </c>
      <c r="B45" s="6">
        <v>45776</v>
      </c>
      <c r="C45" s="5" t="s">
        <v>73</v>
      </c>
      <c r="D45" s="24">
        <v>432.85</v>
      </c>
      <c r="E45" s="24"/>
      <c r="F45" s="76" t="s">
        <v>75</v>
      </c>
      <c r="G45" s="74" t="s">
        <v>74</v>
      </c>
    </row>
    <row r="46" spans="1:7" ht="15.75" thickBot="1" x14ac:dyDescent="0.3">
      <c r="A46" s="5">
        <v>3</v>
      </c>
      <c r="B46" s="6">
        <v>45862</v>
      </c>
      <c r="C46" s="5" t="s">
        <v>76</v>
      </c>
      <c r="D46" s="24">
        <v>500</v>
      </c>
      <c r="E46" s="24"/>
      <c r="F46" s="77" t="s">
        <v>77</v>
      </c>
      <c r="G46" s="74" t="s">
        <v>78</v>
      </c>
    </row>
    <row r="47" spans="1:7" ht="15.75" thickBot="1" x14ac:dyDescent="0.3">
      <c r="A47" s="5">
        <v>4</v>
      </c>
      <c r="B47" s="6">
        <v>45873</v>
      </c>
      <c r="C47" s="5" t="s">
        <v>79</v>
      </c>
      <c r="D47" s="24">
        <v>240</v>
      </c>
      <c r="E47" s="24"/>
      <c r="F47" s="77" t="s">
        <v>81</v>
      </c>
      <c r="G47" s="74" t="s">
        <v>80</v>
      </c>
    </row>
    <row r="48" spans="1:7" ht="15.75" thickBot="1" x14ac:dyDescent="0.3">
      <c r="A48" s="5">
        <v>5</v>
      </c>
      <c r="B48" s="6">
        <v>45860</v>
      </c>
      <c r="C48" s="5" t="s">
        <v>82</v>
      </c>
      <c r="D48" s="25">
        <v>138</v>
      </c>
      <c r="E48" s="24"/>
      <c r="F48" s="77" t="s">
        <v>84</v>
      </c>
      <c r="G48" s="74" t="s">
        <v>83</v>
      </c>
    </row>
    <row r="49" spans="1:7" ht="15.75" thickBot="1" x14ac:dyDescent="0.3">
      <c r="A49" s="5">
        <v>6</v>
      </c>
      <c r="B49" s="6">
        <v>45711</v>
      </c>
      <c r="C49" s="5" t="s">
        <v>85</v>
      </c>
      <c r="D49" s="25">
        <v>42.09</v>
      </c>
      <c r="E49" s="24"/>
      <c r="F49" s="75" t="s">
        <v>89</v>
      </c>
      <c r="G49" s="74" t="s">
        <v>87</v>
      </c>
    </row>
    <row r="50" spans="1:7" ht="15.75" thickBot="1" x14ac:dyDescent="0.3">
      <c r="A50" s="5">
        <v>7</v>
      </c>
      <c r="B50" s="6">
        <v>45810</v>
      </c>
      <c r="C50" s="5" t="s">
        <v>86</v>
      </c>
      <c r="D50" s="25">
        <v>120.8</v>
      </c>
      <c r="E50" s="24"/>
      <c r="F50" s="76" t="s">
        <v>90</v>
      </c>
      <c r="G50" s="74" t="s">
        <v>88</v>
      </c>
    </row>
    <row r="51" spans="1:7" ht="15.75" thickBot="1" x14ac:dyDescent="0.3">
      <c r="A51" s="5">
        <v>8</v>
      </c>
      <c r="B51" s="6">
        <v>45835</v>
      </c>
      <c r="C51" s="5" t="s">
        <v>91</v>
      </c>
      <c r="D51" s="25">
        <v>1026.02</v>
      </c>
      <c r="E51" s="24"/>
      <c r="F51" s="75" t="s">
        <v>93</v>
      </c>
      <c r="G51" s="74" t="s">
        <v>92</v>
      </c>
    </row>
    <row r="52" spans="1:7" ht="15.75" thickBot="1" x14ac:dyDescent="0.3">
      <c r="A52" s="5">
        <v>9</v>
      </c>
      <c r="B52" s="6">
        <v>45882</v>
      </c>
      <c r="C52" s="5" t="s">
        <v>94</v>
      </c>
      <c r="D52" s="25">
        <v>105</v>
      </c>
      <c r="E52" s="24"/>
      <c r="F52" s="76" t="s">
        <v>140</v>
      </c>
      <c r="G52" s="74" t="s">
        <v>139</v>
      </c>
    </row>
    <row r="53" spans="1:7" ht="15.75" thickBot="1" x14ac:dyDescent="0.3">
      <c r="A53" s="5">
        <v>10</v>
      </c>
      <c r="B53" s="6">
        <v>45849</v>
      </c>
      <c r="C53" s="5" t="s">
        <v>95</v>
      </c>
      <c r="D53" s="25">
        <v>1200</v>
      </c>
      <c r="E53" s="24">
        <v>449.2</v>
      </c>
      <c r="F53" s="75" t="s">
        <v>97</v>
      </c>
      <c r="G53" s="74" t="s">
        <v>96</v>
      </c>
    </row>
    <row r="54" spans="1:7" ht="15.75" thickBot="1" x14ac:dyDescent="0.3">
      <c r="A54" s="5">
        <v>11</v>
      </c>
      <c r="B54" s="6">
        <v>45875</v>
      </c>
      <c r="C54" s="5" t="s">
        <v>104</v>
      </c>
      <c r="D54" s="25">
        <v>1532.08</v>
      </c>
      <c r="E54" s="24">
        <v>247.92</v>
      </c>
      <c r="F54" s="76" t="s">
        <v>99</v>
      </c>
      <c r="G54" s="74" t="s">
        <v>98</v>
      </c>
    </row>
    <row r="55" spans="1:7" ht="15.75" thickBot="1" x14ac:dyDescent="0.3">
      <c r="A55" s="5">
        <v>12</v>
      </c>
      <c r="B55" s="6">
        <v>45853</v>
      </c>
      <c r="C55" s="5" t="s">
        <v>105</v>
      </c>
      <c r="D55" s="25">
        <v>300</v>
      </c>
      <c r="E55" s="24">
        <v>100</v>
      </c>
      <c r="F55" s="75" t="s">
        <v>101</v>
      </c>
      <c r="G55" s="74" t="s">
        <v>100</v>
      </c>
    </row>
    <row r="56" spans="1:7" ht="15.75" thickBot="1" x14ac:dyDescent="0.3">
      <c r="A56" s="5">
        <v>13</v>
      </c>
      <c r="B56" s="6">
        <v>45842</v>
      </c>
      <c r="C56" s="5" t="s">
        <v>106</v>
      </c>
      <c r="D56" s="25">
        <v>0</v>
      </c>
      <c r="E56" s="24">
        <v>150</v>
      </c>
      <c r="F56" s="76" t="s">
        <v>103</v>
      </c>
      <c r="G56" s="74" t="s">
        <v>102</v>
      </c>
    </row>
    <row r="57" spans="1:7" ht="15.75" thickBot="1" x14ac:dyDescent="0.3">
      <c r="A57" s="5">
        <v>14</v>
      </c>
      <c r="B57" s="6">
        <v>45873</v>
      </c>
      <c r="C57" s="5" t="s">
        <v>107</v>
      </c>
      <c r="D57" s="25">
        <v>10</v>
      </c>
      <c r="E57" s="24"/>
      <c r="F57" s="75" t="s">
        <v>117</v>
      </c>
      <c r="G57" s="74" t="s">
        <v>111</v>
      </c>
    </row>
    <row r="58" spans="1:7" ht="15.75" thickBot="1" x14ac:dyDescent="0.3">
      <c r="A58" s="5">
        <v>15</v>
      </c>
      <c r="B58" s="6">
        <v>45873</v>
      </c>
      <c r="C58" s="5" t="s">
        <v>108</v>
      </c>
      <c r="D58" s="25">
        <v>625.6</v>
      </c>
      <c r="E58" s="24"/>
      <c r="F58" s="76" t="s">
        <v>118</v>
      </c>
      <c r="G58" s="74" t="s">
        <v>112</v>
      </c>
    </row>
    <row r="59" spans="1:7" ht="15.75" thickBot="1" x14ac:dyDescent="0.3">
      <c r="A59" s="5">
        <v>16</v>
      </c>
      <c r="B59" s="6">
        <v>45847</v>
      </c>
      <c r="C59" s="5" t="s">
        <v>109</v>
      </c>
      <c r="D59" s="25">
        <v>165.96</v>
      </c>
      <c r="E59" s="24"/>
      <c r="F59" s="75" t="s">
        <v>116</v>
      </c>
      <c r="G59" s="74" t="s">
        <v>113</v>
      </c>
    </row>
    <row r="60" spans="1:7" ht="15.75" thickBot="1" x14ac:dyDescent="0.3">
      <c r="A60" s="5">
        <v>17</v>
      </c>
      <c r="B60" s="6">
        <v>45861</v>
      </c>
      <c r="C60" s="5" t="s">
        <v>110</v>
      </c>
      <c r="D60" s="25">
        <v>4.2</v>
      </c>
      <c r="E60" s="24"/>
      <c r="F60" s="76" t="s">
        <v>115</v>
      </c>
      <c r="G60" s="74" t="s">
        <v>114</v>
      </c>
    </row>
    <row r="61" spans="1:7" ht="15.75" thickBot="1" x14ac:dyDescent="0.3">
      <c r="A61" s="5">
        <v>18</v>
      </c>
      <c r="B61" s="6">
        <v>45766</v>
      </c>
      <c r="C61" s="5" t="s">
        <v>119</v>
      </c>
      <c r="D61" s="25">
        <v>56.27</v>
      </c>
      <c r="E61" s="24"/>
      <c r="F61" s="75" t="s">
        <v>121</v>
      </c>
      <c r="G61" s="74" t="s">
        <v>120</v>
      </c>
    </row>
    <row r="62" spans="1:7" ht="15.75" thickBot="1" x14ac:dyDescent="0.3">
      <c r="A62" s="5">
        <v>19</v>
      </c>
      <c r="B62" s="6">
        <v>45853</v>
      </c>
      <c r="C62" s="5" t="s">
        <v>122</v>
      </c>
      <c r="D62" s="25">
        <v>43.92</v>
      </c>
      <c r="E62" s="24"/>
      <c r="F62" s="76" t="s">
        <v>124</v>
      </c>
      <c r="G62" s="74" t="s">
        <v>123</v>
      </c>
    </row>
    <row r="63" spans="1:7" ht="15.75" thickBot="1" x14ac:dyDescent="0.3">
      <c r="A63" s="5">
        <v>20</v>
      </c>
      <c r="B63" s="6">
        <v>45855</v>
      </c>
      <c r="C63" s="5" t="s">
        <v>125</v>
      </c>
      <c r="D63" s="25">
        <v>70.349999999999994</v>
      </c>
      <c r="E63" s="24"/>
      <c r="F63" s="75" t="s">
        <v>127</v>
      </c>
      <c r="G63" s="74" t="s">
        <v>126</v>
      </c>
    </row>
    <row r="64" spans="1:7" ht="15.75" thickBot="1" x14ac:dyDescent="0.3">
      <c r="A64" s="5">
        <v>21</v>
      </c>
      <c r="B64" s="6">
        <v>45856</v>
      </c>
      <c r="C64" s="5" t="s">
        <v>128</v>
      </c>
      <c r="D64" s="25">
        <v>57.25</v>
      </c>
      <c r="E64" s="24"/>
      <c r="F64" s="76" t="s">
        <v>130</v>
      </c>
      <c r="G64" s="74" t="s">
        <v>129</v>
      </c>
    </row>
    <row r="65" spans="1:7" ht="15.75" thickBot="1" x14ac:dyDescent="0.3">
      <c r="A65" s="5">
        <v>22</v>
      </c>
      <c r="B65" s="63">
        <v>45857</v>
      </c>
      <c r="C65" s="64" t="s">
        <v>131</v>
      </c>
      <c r="D65" s="78">
        <v>46.5</v>
      </c>
      <c r="E65" s="66"/>
      <c r="F65" s="76" t="s">
        <v>132</v>
      </c>
      <c r="G65" s="74" t="s">
        <v>133</v>
      </c>
    </row>
    <row r="66" spans="1:7" ht="15.75" thickBot="1" x14ac:dyDescent="0.3">
      <c r="A66" s="5">
        <v>23</v>
      </c>
      <c r="B66" s="63">
        <v>45882</v>
      </c>
      <c r="C66" s="64" t="s">
        <v>134</v>
      </c>
      <c r="D66" s="78">
        <v>250</v>
      </c>
      <c r="E66" s="66"/>
      <c r="F66" s="76" t="s">
        <v>142</v>
      </c>
      <c r="G66" s="74" t="s">
        <v>141</v>
      </c>
    </row>
    <row r="67" spans="1:7" ht="15.75" thickBot="1" x14ac:dyDescent="0.3">
      <c r="A67" s="5">
        <v>24</v>
      </c>
      <c r="B67" s="63">
        <v>45881</v>
      </c>
      <c r="C67" s="64" t="s">
        <v>135</v>
      </c>
      <c r="D67" s="65"/>
      <c r="E67" s="66">
        <v>2992</v>
      </c>
      <c r="F67" s="76" t="s">
        <v>138</v>
      </c>
      <c r="G67" s="74" t="s">
        <v>137</v>
      </c>
    </row>
    <row r="68" spans="1:7" ht="15.75" thickBot="1" x14ac:dyDescent="0.3">
      <c r="A68" s="5">
        <v>25</v>
      </c>
      <c r="B68" s="63"/>
      <c r="C68" s="64"/>
      <c r="D68" s="65"/>
      <c r="E68" s="66"/>
      <c r="F68" s="76"/>
      <c r="G68" s="74"/>
    </row>
    <row r="69" spans="1:7" ht="15.75" thickBot="1" x14ac:dyDescent="0.3">
      <c r="A69" s="5">
        <v>26</v>
      </c>
      <c r="B69" s="63"/>
      <c r="C69" s="64"/>
      <c r="D69" s="65"/>
      <c r="E69" s="66"/>
      <c r="F69" s="52"/>
    </row>
    <row r="70" spans="1:7" ht="15.75" thickBot="1" x14ac:dyDescent="0.3">
      <c r="A70" s="5">
        <v>27</v>
      </c>
      <c r="B70" s="63"/>
      <c r="C70" s="64"/>
      <c r="D70" s="65"/>
      <c r="E70" s="66"/>
      <c r="F70" s="53"/>
    </row>
    <row r="71" spans="1:7" ht="15.75" thickBot="1" x14ac:dyDescent="0.3">
      <c r="A71" s="5">
        <v>28</v>
      </c>
      <c r="B71" s="5"/>
      <c r="C71" s="5"/>
      <c r="D71" s="26"/>
      <c r="E71" s="67"/>
      <c r="F71" s="53"/>
    </row>
    <row r="72" spans="1:7" ht="15.75" thickBot="1" x14ac:dyDescent="0.3">
      <c r="A72" s="5">
        <v>29</v>
      </c>
      <c r="B72" s="68"/>
      <c r="C72" s="68"/>
      <c r="D72" s="69"/>
      <c r="E72" s="70"/>
      <c r="F72" s="53"/>
    </row>
    <row r="73" spans="1:7" ht="16.5" customHeight="1" x14ac:dyDescent="0.25">
      <c r="A73" s="62" t="s">
        <v>31</v>
      </c>
      <c r="B73" s="62"/>
    </row>
    <row r="74" spans="1:7" ht="15.75" thickBot="1" x14ac:dyDescent="0.3"/>
    <row r="75" spans="1:7" ht="48" thickBot="1" x14ac:dyDescent="0.3">
      <c r="C75" s="10" t="s">
        <v>32</v>
      </c>
      <c r="D75" s="11" t="s">
        <v>33</v>
      </c>
      <c r="E75" s="11" t="s">
        <v>34</v>
      </c>
    </row>
    <row r="76" spans="1:7" x14ac:dyDescent="0.25">
      <c r="C76" s="91">
        <f>E76+D76</f>
        <v>11092.010000000002</v>
      </c>
      <c r="D76" s="89">
        <f>SUM(D44:D72)</f>
        <v>7152.8900000000012</v>
      </c>
      <c r="E76" s="91">
        <f>SUM(E44:E72)</f>
        <v>3939.12</v>
      </c>
    </row>
    <row r="77" spans="1:7" ht="15.75" thickBot="1" x14ac:dyDescent="0.3">
      <c r="C77" s="92"/>
      <c r="D77" s="90"/>
      <c r="E77" s="92"/>
    </row>
    <row r="79" spans="1:7" ht="14.45" customHeight="1" x14ac:dyDescent="0.25">
      <c r="A79" s="93" t="s">
        <v>48</v>
      </c>
      <c r="B79" s="94"/>
      <c r="C79" s="94"/>
    </row>
    <row r="81" spans="1:2" x14ac:dyDescent="0.25">
      <c r="A81" s="1" t="s">
        <v>35</v>
      </c>
    </row>
    <row r="83" spans="1:2" x14ac:dyDescent="0.25">
      <c r="A83" s="54" t="s">
        <v>36</v>
      </c>
      <c r="B83" s="54"/>
    </row>
  </sheetData>
  <mergeCells count="16">
    <mergeCell ref="E76:E77"/>
    <mergeCell ref="A79:C79"/>
    <mergeCell ref="C76:C77"/>
    <mergeCell ref="B28:D28"/>
    <mergeCell ref="B29:D29"/>
    <mergeCell ref="A14:A15"/>
    <mergeCell ref="B14:B15"/>
    <mergeCell ref="C14:C15"/>
    <mergeCell ref="B11:C11"/>
    <mergeCell ref="D76:D77"/>
    <mergeCell ref="B8:C8"/>
    <mergeCell ref="B9:C9"/>
    <mergeCell ref="B10:C10"/>
    <mergeCell ref="B5:C5"/>
    <mergeCell ref="B6:C6"/>
    <mergeCell ref="B7:C7"/>
  </mergeCells>
  <hyperlinks>
    <hyperlink ref="G44" r:id="rId1" xr:uid="{C4EB03C6-9E5A-469D-B989-F52F7949D8D9}"/>
    <hyperlink ref="F44" r:id="rId2" xr:uid="{F3E9443D-FB05-4A1E-868A-E8B5786E0C02}"/>
    <hyperlink ref="G45" r:id="rId3" xr:uid="{ABE99857-5CC8-4943-BBE4-BC64728D3E4E}"/>
    <hyperlink ref="F45" r:id="rId4" xr:uid="{FC2E689D-DEC9-4B06-99F3-007A088A6250}"/>
    <hyperlink ref="F46" r:id="rId5" xr:uid="{E62DD966-0768-455E-8703-D331455046D1}"/>
    <hyperlink ref="G46" r:id="rId6" xr:uid="{11B7451F-A4BD-4D42-845D-182BCDAAFD87}"/>
    <hyperlink ref="G47" r:id="rId7" xr:uid="{F8458FE6-8802-4BF0-9391-39906B3B4D12}"/>
    <hyperlink ref="F47" r:id="rId8" xr:uid="{30D8A2CA-CD58-41F4-80AD-39C127A98861}"/>
    <hyperlink ref="G48" r:id="rId9" xr:uid="{FAD560A0-4720-4103-820C-28A992714AD1}"/>
    <hyperlink ref="F48" r:id="rId10" xr:uid="{F2C43D44-A47E-4E91-A5FA-DC59ECD38726}"/>
    <hyperlink ref="G49" r:id="rId11" xr:uid="{7A4A2537-1089-47F7-A4EA-4D9F15C8F441}"/>
    <hyperlink ref="G50" r:id="rId12" xr:uid="{DD147996-A3A7-4221-BA86-BED4BEC0A788}"/>
    <hyperlink ref="F49" r:id="rId13" xr:uid="{89DD7342-D4F5-43B6-A60E-AE31F2873F7E}"/>
    <hyperlink ref="F50" r:id="rId14" xr:uid="{E0A437B5-04DF-4900-B90D-64F6AEBECD0F}"/>
    <hyperlink ref="G51" r:id="rId15" xr:uid="{14B2C932-FC41-4F39-85FD-AF0416F84ABF}"/>
    <hyperlink ref="F51" r:id="rId16" xr:uid="{A401E6A8-57F8-4118-8AC9-DAEA80D8FFD2}"/>
    <hyperlink ref="G53" r:id="rId17" xr:uid="{F971FE08-D3EE-4605-92E0-BDAAB4BC644A}"/>
    <hyperlink ref="F53" r:id="rId18" xr:uid="{E498C412-B4DE-48D8-B2CD-AB06F27AC805}"/>
    <hyperlink ref="G54" r:id="rId19" xr:uid="{EE6DEF8E-280A-4108-A676-5F9732C4B4AC}"/>
    <hyperlink ref="F54" r:id="rId20" xr:uid="{7759FF9C-8F65-433B-A660-05B381947049}"/>
    <hyperlink ref="G55" r:id="rId21" xr:uid="{95C986FB-35BF-4238-98F7-EC14942F966F}"/>
    <hyperlink ref="F55" r:id="rId22" xr:uid="{7CFF6E78-1FB2-4142-BB76-C08704C8A751}"/>
    <hyperlink ref="G56" r:id="rId23" xr:uid="{1A3DB9E7-FBB9-470C-8FBD-93A370A78455}"/>
    <hyperlink ref="F56" r:id="rId24" xr:uid="{CAAA519B-240C-4FFF-A8A2-C67469A191D9}"/>
    <hyperlink ref="G57" r:id="rId25" xr:uid="{41A3FC35-90E4-47A0-BC0B-7DDCA51224CB}"/>
    <hyperlink ref="G58" r:id="rId26" xr:uid="{5DE291D7-C97B-431A-9974-C95E5213FC66}"/>
    <hyperlink ref="G59" r:id="rId27" xr:uid="{9422C0A6-04BA-47B5-B17A-9917D5757A04}"/>
    <hyperlink ref="G60" r:id="rId28" xr:uid="{B5E8EBB9-532C-4341-830A-2E51356B58A7}"/>
    <hyperlink ref="F60" r:id="rId29" xr:uid="{31A2D649-DBD6-4691-A1E4-BDB72B4163B7}"/>
    <hyperlink ref="F59" r:id="rId30" xr:uid="{0D76E408-A453-4755-ACE9-8A396FF28A91}"/>
    <hyperlink ref="F57" r:id="rId31" xr:uid="{C2703B79-6433-4715-822A-354E227232CC}"/>
    <hyperlink ref="F58" r:id="rId32" xr:uid="{D8F32691-5DDF-42AF-93FC-350CAC519CAA}"/>
    <hyperlink ref="G61" r:id="rId33" xr:uid="{687CDCC7-D100-4F1B-9183-52FD68EE80A1}"/>
    <hyperlink ref="F61" r:id="rId34" xr:uid="{3E546995-BD3E-4D2F-A2D0-DE808231B726}"/>
    <hyperlink ref="G62" r:id="rId35" xr:uid="{34D6467A-456B-4D30-97F5-4926BAAA49B8}"/>
    <hyperlink ref="F62" r:id="rId36" xr:uid="{282D7633-9379-4303-970B-B4BEA74C4A08}"/>
    <hyperlink ref="G63" r:id="rId37" xr:uid="{39487D8A-F049-4ACC-BBB0-3CB98A6B0A2C}"/>
    <hyperlink ref="F63" r:id="rId38" xr:uid="{38BAF016-FB70-4160-AEA5-16EAF5FE5489}"/>
    <hyperlink ref="G64" r:id="rId39" xr:uid="{904B49DC-7557-4861-B09D-A6653F9FFF9E}"/>
    <hyperlink ref="F64" r:id="rId40" xr:uid="{38890945-E581-4AA6-B5C3-9259448E1522}"/>
    <hyperlink ref="F65" r:id="rId41" xr:uid="{31EB04F8-1A66-4784-87F6-0D4FC3931B47}"/>
    <hyperlink ref="G65" r:id="rId42" xr:uid="{E223CF83-54A0-4287-A335-CDAD7FE813DF}"/>
    <hyperlink ref="G67" r:id="rId43" xr:uid="{6644CA09-D0B3-4F64-AD9A-AF91AC77C988}"/>
    <hyperlink ref="F67" r:id="rId44" xr:uid="{6FE39F68-03AF-4BBE-8235-681128E01D2C}"/>
    <hyperlink ref="G52" r:id="rId45" xr:uid="{14D3E61F-962D-45D2-AFC5-563715FD0BBB}"/>
    <hyperlink ref="F52" r:id="rId46" xr:uid="{4BD96B81-43BB-465D-B853-6BB0EA3537AC}"/>
    <hyperlink ref="G66" r:id="rId47" xr:uid="{111DA4BA-150B-4526-85A1-E3788314208D}"/>
    <hyperlink ref="F66" r:id="rId48" xr:uid="{B5D7477C-5B95-49D8-9074-D72C0305EA85}"/>
  </hyperlinks>
  <pageMargins left="0.7" right="0.7" top="0.75" bottom="0.75" header="0.3" footer="0.3"/>
  <pageSetup paperSize="9" orientation="portrait" r:id="rId49"/>
  <drawing r:id="rId5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Rauno Müürsepp</dc:creator>
  <cp:lastModifiedBy>Alor Kasepõld</cp:lastModifiedBy>
  <cp:lastPrinted>2023-01-13T07:13:19Z</cp:lastPrinted>
  <dcterms:created xsi:type="dcterms:W3CDTF">2023-01-13T07:12:02Z</dcterms:created>
  <dcterms:modified xsi:type="dcterms:W3CDTF">2025-08-19T08:14:34Z</dcterms:modified>
</cp:coreProperties>
</file>